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07"/>
  <workbookPr defaultThemeVersion="166925"/>
  <xr:revisionPtr revIDLastSave="0" documentId="8_{BE6F9C6E-BD92-4D96-A74D-933E538625C6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Top 15 Countrie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20" i="1"/>
  <c r="F20" i="1" s="1"/>
  <c r="E19" i="1"/>
  <c r="F19" i="1" s="1"/>
  <c r="E18" i="1"/>
  <c r="F18" i="1" s="1"/>
  <c r="F17" i="1"/>
  <c r="F16" i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</calcChain>
</file>

<file path=xl/sharedStrings.xml><?xml version="1.0" encoding="utf-8"?>
<sst xmlns="http://schemas.openxmlformats.org/spreadsheetml/2006/main" count="39" uniqueCount="39">
  <si>
    <t>Cumulative CO2 Emissions by Country, 1750-2021 (from fossil fuels and cement)</t>
  </si>
  <si>
    <t>Data Source: Global Carbon Project via Our World in Data</t>
  </si>
  <si>
    <t>https://ourworldindata.org/co2-emissions#global-co2-emissions-from-fossil-fuels-global-co2-emissions-from-fossil-fuels</t>
  </si>
  <si>
    <t>Entity</t>
  </si>
  <si>
    <t>Code</t>
  </si>
  <si>
    <t>Year</t>
  </si>
  <si>
    <t>Cumulative CO2 emissions produced from fossil fuels and cement as of 2021 (tons)</t>
  </si>
  <si>
    <t>Cumulative CO2 emissions produced from fossil fuels and cement as of 2021  (millions of tons)</t>
  </si>
  <si>
    <t>Percentage of total cumulative global CO2 emissions produced from fossil fuels and cement as of 2021 (1.7 trillion tons)</t>
  </si>
  <si>
    <t>United States</t>
  </si>
  <si>
    <t>USA</t>
  </si>
  <si>
    <t>China</t>
  </si>
  <si>
    <t>CHN</t>
  </si>
  <si>
    <t>Russia</t>
  </si>
  <si>
    <t>RUS</t>
  </si>
  <si>
    <t>Germany</t>
  </si>
  <si>
    <t>DEU</t>
  </si>
  <si>
    <t>United Kingdom</t>
  </si>
  <si>
    <t>GBR</t>
  </si>
  <si>
    <t>Japan</t>
  </si>
  <si>
    <t>JPN</t>
  </si>
  <si>
    <t>India</t>
  </si>
  <si>
    <t>IND</t>
  </si>
  <si>
    <t>France</t>
  </si>
  <si>
    <t>FRA</t>
  </si>
  <si>
    <t>Canada</t>
  </si>
  <si>
    <t>CAN</t>
  </si>
  <si>
    <t>Ukraine</t>
  </si>
  <si>
    <t>UKR</t>
  </si>
  <si>
    <t>Poland</t>
  </si>
  <si>
    <t>POL</t>
  </si>
  <si>
    <t>Italy</t>
  </si>
  <si>
    <t>ITA</t>
  </si>
  <si>
    <t>South Africa</t>
  </si>
  <si>
    <t>ZAF</t>
  </si>
  <si>
    <t>Mexico</t>
  </si>
  <si>
    <t>MEX</t>
  </si>
  <si>
    <t>Iran</t>
  </si>
  <si>
    <t>IRN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</si>
</sst>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11" fontId="3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1" fontId="0" fillId="0" borderId="0" xfId="0" applyNumberFormat="1"/>
    <xf numFmtId="164" fontId="0" fillId="0" borderId="0" xfId="0" applyNumberFormat="1"/>
    <xf numFmtId="0" fontId="1" fillId="0" borderId="0" xfId="1" applyFill="1" applyBorder="1" applyAlignment="1"/>
    <xf numFmtId="0" fontId="4" fillId="0" borderId="0" xfId="0" applyFont="1"/>
    <xf numFmtId="0" fontId="2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ourworldindata.org/co2-emiss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topLeftCell="A10" workbookViewId="0">
      <selection activeCell="E22" sqref="E22"/>
    </sheetView>
  </sheetViews>
  <sheetFormatPr defaultRowHeight="15"/>
  <cols>
    <col min="1" max="1" width="16.140625" customWidth="1"/>
    <col min="4" max="4" width="34.7109375" hidden="1" customWidth="1"/>
    <col min="5" max="5" width="34.7109375" customWidth="1"/>
    <col min="6" max="6" width="36.5703125" customWidth="1"/>
  </cols>
  <sheetData>
    <row r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pans="1:9">
      <c r="A2" s="1" t="s">
        <v>1</v>
      </c>
      <c r="B2" s="1"/>
      <c r="C2" s="1"/>
      <c r="D2" s="1"/>
      <c r="E2" s="1"/>
    </row>
    <row r="3" spans="1:9">
      <c r="A3" s="7" t="s">
        <v>2</v>
      </c>
      <c r="B3" s="7"/>
      <c r="C3" s="7"/>
      <c r="D3" s="7"/>
      <c r="E3" s="7"/>
      <c r="F3" s="7"/>
    </row>
    <row r="4" spans="1:9">
      <c r="A4" s="1"/>
      <c r="B4" s="1"/>
      <c r="C4" s="1"/>
      <c r="D4" s="2"/>
    </row>
    <row r="5" spans="1:9" ht="60.75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4" t="s">
        <v>8</v>
      </c>
    </row>
    <row r="6" spans="1:9">
      <c r="A6" s="1" t="s">
        <v>9</v>
      </c>
      <c r="B6" s="1" t="s">
        <v>10</v>
      </c>
      <c r="C6" s="1">
        <v>2021</v>
      </c>
      <c r="D6" s="2">
        <v>421907000000</v>
      </c>
      <c r="E6" s="5">
        <f>D6*0.000001</f>
        <v>421907</v>
      </c>
      <c r="F6" s="6">
        <f>(E6/1700000)</f>
        <v>0.24818058823529413</v>
      </c>
    </row>
    <row r="7" spans="1:9">
      <c r="A7" s="1" t="s">
        <v>11</v>
      </c>
      <c r="B7" s="1" t="s">
        <v>12</v>
      </c>
      <c r="C7" s="1">
        <v>2021</v>
      </c>
      <c r="D7" s="2">
        <v>249353000000</v>
      </c>
      <c r="E7" s="5">
        <f t="shared" ref="E7:E20" si="0">D7*0.000001</f>
        <v>249353</v>
      </c>
      <c r="F7" s="6">
        <f t="shared" ref="F7:F20" si="1">(E7/1700000)</f>
        <v>0.14667823529411764</v>
      </c>
    </row>
    <row r="8" spans="1:9">
      <c r="A8" s="1" t="s">
        <v>13</v>
      </c>
      <c r="B8" s="1" t="s">
        <v>14</v>
      </c>
      <c r="C8" s="1">
        <v>2021</v>
      </c>
      <c r="D8" s="2">
        <v>117548000000</v>
      </c>
      <c r="E8" s="5">
        <f t="shared" si="0"/>
        <v>117548</v>
      </c>
      <c r="F8" s="6">
        <f t="shared" si="1"/>
        <v>6.9145882352941182E-2</v>
      </c>
    </row>
    <row r="9" spans="1:9">
      <c r="A9" s="1" t="s">
        <v>15</v>
      </c>
      <c r="B9" s="1" t="s">
        <v>16</v>
      </c>
      <c r="C9" s="1">
        <v>2021</v>
      </c>
      <c r="D9" s="1">
        <v>93290504000</v>
      </c>
      <c r="E9" s="5">
        <f t="shared" si="0"/>
        <v>93290.504000000001</v>
      </c>
      <c r="F9" s="6">
        <f t="shared" si="1"/>
        <v>5.4876767058823529E-2</v>
      </c>
    </row>
    <row r="10" spans="1:9">
      <c r="A10" s="1" t="s">
        <v>17</v>
      </c>
      <c r="B10" s="1" t="s">
        <v>18</v>
      </c>
      <c r="C10" s="1">
        <v>2021</v>
      </c>
      <c r="D10" s="1">
        <v>78508720000</v>
      </c>
      <c r="E10" s="5">
        <f t="shared" si="0"/>
        <v>78508.72</v>
      </c>
      <c r="F10" s="6">
        <f t="shared" si="1"/>
        <v>4.6181600000000003E-2</v>
      </c>
    </row>
    <row r="11" spans="1:9">
      <c r="A11" s="1" t="s">
        <v>19</v>
      </c>
      <c r="B11" s="1" t="s">
        <v>20</v>
      </c>
      <c r="C11" s="1">
        <v>2021</v>
      </c>
      <c r="D11" s="1">
        <v>66711080000</v>
      </c>
      <c r="E11" s="5">
        <f t="shared" si="0"/>
        <v>66711.08</v>
      </c>
      <c r="F11" s="6">
        <f t="shared" si="1"/>
        <v>3.9241811764705883E-2</v>
      </c>
    </row>
    <row r="12" spans="1:9">
      <c r="A12" s="1" t="s">
        <v>21</v>
      </c>
      <c r="B12" s="1" t="s">
        <v>22</v>
      </c>
      <c r="C12" s="1">
        <v>2021</v>
      </c>
      <c r="D12" s="1">
        <v>57105388000</v>
      </c>
      <c r="E12" s="5">
        <f t="shared" si="0"/>
        <v>57105.387999999999</v>
      </c>
      <c r="F12" s="6">
        <f t="shared" si="1"/>
        <v>3.3591404705882351E-2</v>
      </c>
    </row>
    <row r="13" spans="1:9">
      <c r="A13" s="1" t="s">
        <v>23</v>
      </c>
      <c r="B13" s="1" t="s">
        <v>24</v>
      </c>
      <c r="C13" s="1">
        <v>2021</v>
      </c>
      <c r="D13" s="1">
        <v>39105765000</v>
      </c>
      <c r="E13" s="5">
        <f t="shared" si="0"/>
        <v>39105.764999999999</v>
      </c>
      <c r="F13" s="6">
        <f t="shared" si="1"/>
        <v>2.3003391176470586E-2</v>
      </c>
    </row>
    <row r="14" spans="1:9">
      <c r="A14" s="1" t="s">
        <v>25</v>
      </c>
      <c r="B14" s="1" t="s">
        <v>26</v>
      </c>
      <c r="C14" s="1">
        <v>2021</v>
      </c>
      <c r="D14" s="1">
        <v>34115396000</v>
      </c>
      <c r="E14" s="5">
        <f t="shared" si="0"/>
        <v>34115.396000000001</v>
      </c>
      <c r="F14" s="6">
        <f t="shared" si="1"/>
        <v>2.006788E-2</v>
      </c>
    </row>
    <row r="15" spans="1:9">
      <c r="A15" s="1" t="s">
        <v>27</v>
      </c>
      <c r="B15" s="1" t="s">
        <v>28</v>
      </c>
      <c r="C15" s="1">
        <v>2021</v>
      </c>
      <c r="D15" s="1">
        <v>30784733000</v>
      </c>
      <c r="E15" s="5">
        <f t="shared" si="0"/>
        <v>30784.733</v>
      </c>
      <c r="F15" s="6">
        <f t="shared" si="1"/>
        <v>1.8108666470588234E-2</v>
      </c>
    </row>
    <row r="16" spans="1:9">
      <c r="A16" s="1" t="s">
        <v>29</v>
      </c>
      <c r="B16" s="1" t="s">
        <v>30</v>
      </c>
      <c r="C16" s="1">
        <v>2021</v>
      </c>
      <c r="D16" s="1">
        <v>28196094000</v>
      </c>
      <c r="E16" s="8">
        <v>28196</v>
      </c>
      <c r="F16" s="6">
        <f t="shared" si="1"/>
        <v>1.6585882352941176E-2</v>
      </c>
    </row>
    <row r="17" spans="1:6">
      <c r="A17" s="1" t="s">
        <v>31</v>
      </c>
      <c r="B17" s="1" t="s">
        <v>32</v>
      </c>
      <c r="C17" s="1">
        <v>2021</v>
      </c>
      <c r="D17" s="1">
        <v>25065177000</v>
      </c>
      <c r="E17" s="5">
        <f>D17*0.000001</f>
        <v>25065.177</v>
      </c>
      <c r="F17" s="6">
        <f t="shared" si="1"/>
        <v>1.4744221764705882E-2</v>
      </c>
    </row>
    <row r="18" spans="1:6">
      <c r="A18" s="1" t="s">
        <v>33</v>
      </c>
      <c r="B18" s="1" t="s">
        <v>34</v>
      </c>
      <c r="C18" s="1">
        <v>2021</v>
      </c>
      <c r="D18" s="1">
        <v>21465100000</v>
      </c>
      <c r="E18" s="5">
        <f t="shared" si="0"/>
        <v>21465.1</v>
      </c>
      <c r="F18" s="6">
        <f t="shared" si="1"/>
        <v>1.2626529411764705E-2</v>
      </c>
    </row>
    <row r="19" spans="1:6">
      <c r="A19" s="1" t="s">
        <v>35</v>
      </c>
      <c r="B19" s="1" t="s">
        <v>36</v>
      </c>
      <c r="C19" s="1">
        <v>2021</v>
      </c>
      <c r="D19" s="1">
        <v>20587508000</v>
      </c>
      <c r="E19" s="5">
        <f t="shared" si="0"/>
        <v>20587.507999999998</v>
      </c>
      <c r="F19" s="6">
        <f t="shared" si="1"/>
        <v>1.211029882352941E-2</v>
      </c>
    </row>
    <row r="20" spans="1:6">
      <c r="A20" s="1" t="s">
        <v>37</v>
      </c>
      <c r="B20" s="1" t="s">
        <v>38</v>
      </c>
      <c r="C20" s="1">
        <v>2021</v>
      </c>
      <c r="D20" s="1">
        <v>19546580000</v>
      </c>
      <c r="E20" s="5">
        <f t="shared" si="0"/>
        <v>19546.579999999998</v>
      </c>
      <c r="F20" s="6">
        <f t="shared" si="1"/>
        <v>1.1497988235294116E-2</v>
      </c>
    </row>
    <row r="22" spans="1:6">
      <c r="E22" s="5"/>
    </row>
  </sheetData>
  <mergeCells count="1">
    <mergeCell ref="A1:I1"/>
  </mergeCells>
  <hyperlinks>
    <hyperlink ref="A3" r:id="rId1" location="global-co2-emissions-from-fossil-fuels-global-co2-emissions-from-fossil-fuels" xr:uid="{86DF262C-5762-4DCD-B102-F7AD66B1B89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gn_x002d_off_x0020_status xmlns="6a6074e0-ec04-42c5-8bb7-5a041819717b" xsi:nil="true"/>
    <_Flow_SignoffStatus xmlns="6a6074e0-ec04-42c5-8bb7-5a041819717b" xsi:nil="true"/>
    <lcf76f155ced4ddcb4097134ff3c332f xmlns="6a6074e0-ec04-42c5-8bb7-5a041819717b">
      <Terms xmlns="http://schemas.microsoft.com/office/infopath/2007/PartnerControls"/>
    </lcf76f155ced4ddcb4097134ff3c332f>
    <TaxCatchAll xmlns="83b16ef3-11cb-4d0b-b76b-8c334f41b01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4961078E1E98488F12D3329012E3DD" ma:contentTypeVersion="20" ma:contentTypeDescription="Create a new document." ma:contentTypeScope="" ma:versionID="e1a60d2c9aa5df13e64b9fbe5d778698">
  <xsd:schema xmlns:xsd="http://www.w3.org/2001/XMLSchema" xmlns:xs="http://www.w3.org/2001/XMLSchema" xmlns:p="http://schemas.microsoft.com/office/2006/metadata/properties" xmlns:ns2="6a6074e0-ec04-42c5-8bb7-5a041819717b" xmlns:ns3="83b16ef3-11cb-4d0b-b76b-8c334f41b01a" targetNamespace="http://schemas.microsoft.com/office/2006/metadata/properties" ma:root="true" ma:fieldsID="11c5dcbb01ec4feaf40933e28228d4aa" ns2:_="" ns3:_="">
    <xsd:import namespace="6a6074e0-ec04-42c5-8bb7-5a041819717b"/>
    <xsd:import namespace="83b16ef3-11cb-4d0b-b76b-8c334f41b01a"/>
    <xsd:element name="properties">
      <xsd:complexType>
        <xsd:sequence>
          <xsd:element name="documentManagement">
            <xsd:complexType>
              <xsd:all>
                <xsd:element ref="ns2:Sign_x002d_off_x0020_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6074e0-ec04-42c5-8bb7-5a041819717b" elementFormDefault="qualified">
    <xsd:import namespace="http://schemas.microsoft.com/office/2006/documentManagement/types"/>
    <xsd:import namespace="http://schemas.microsoft.com/office/infopath/2007/PartnerControls"/>
    <xsd:element name="Sign_x002d_off_x0020_status" ma:index="8" nillable="true" ma:displayName="Sign-off status" ma:internalName="Sign_x002d_off_x0020_status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0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18c0b3a-e8d6-4c02-8d3f-e88eebc5be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b16ef3-11cb-4d0b-b76b-8c334f41b01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4c03de7-c9e4-4d4a-a17c-80a5c764da0a}" ma:internalName="TaxCatchAll" ma:showField="CatchAllData" ma:web="83b16ef3-11cb-4d0b-b76b-8c334f41b0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FA2D5A-331A-4CE1-AE5B-D17F19A5298A}"/>
</file>

<file path=customXml/itemProps2.xml><?xml version="1.0" encoding="utf-8"?>
<ds:datastoreItem xmlns:ds="http://schemas.openxmlformats.org/officeDocument/2006/customXml" ds:itemID="{9A3127D0-0E2A-4BD6-BD4C-12585830AC77}"/>
</file>

<file path=customXml/itemProps3.xml><?xml version="1.0" encoding="utf-8"?>
<ds:datastoreItem xmlns:ds="http://schemas.openxmlformats.org/officeDocument/2006/customXml" ds:itemID="{61424352-827F-4C3A-AE8A-E77E7BF6B5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Michelle Rama-Poccia</cp:lastModifiedBy>
  <cp:revision/>
  <dcterms:created xsi:type="dcterms:W3CDTF">2023-01-18T19:52:41Z</dcterms:created>
  <dcterms:modified xsi:type="dcterms:W3CDTF">2023-07-12T20:44:01Z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0x0101008C4961078E1E98488F12D3329012E3DD</vt:lpwstr>
  </property>
  <property fmtid="{D5CDD505-2E9C-101B-9397-08002B2CF9AE}" pid="3" name="MediaServiceImageTags">
    <vt:lpwstr/>
  </property>
</Properties>
</file>